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80" windowWidth="19875" windowHeight="8220" activeTab="0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<sst xmlns="http://schemas.openxmlformats.org/spreadsheetml/2006/main" count="61" uniqueCount="58">
  <si>
    <t>Acelo C. Badelles, Sr. MNHS (Tipanoy NHS)</t>
  </si>
  <si>
    <t>Acelo C. Badelles, Sr. MNHS - Abuno HS Annex</t>
  </si>
  <si>
    <t>Bunawan Agri. HS</t>
  </si>
  <si>
    <t>Dalipuga National High School</t>
  </si>
  <si>
    <t>Dalipuga NHS - Hindang NHS Annex</t>
  </si>
  <si>
    <t>Del Carmen Integrated School</t>
  </si>
  <si>
    <t>Don Jose F. Yanez MHS (Bunawan NHS)</t>
  </si>
  <si>
    <t>Esperidion F. Encabo I MHS (Pugaan NHS)</t>
  </si>
  <si>
    <t>Francisco Laya Memorial Integrated School</t>
  </si>
  <si>
    <t>Iligan City East High School - Hinaplanon Annex</t>
  </si>
  <si>
    <t>Iligan City East HS - Kiwalan Annex</t>
  </si>
  <si>
    <t>Iligan City East HS - Santiago HS Annex</t>
  </si>
  <si>
    <t>Iligan City East National HS (Sta. Filomena)</t>
  </si>
  <si>
    <t>Iligan City NHS - Pala-o HS Annex</t>
  </si>
  <si>
    <t>Iligan City NHS - Tambacan HS Annex</t>
  </si>
  <si>
    <t>Kabacsanan National High School</t>
  </si>
  <si>
    <t>Kalubihon High School</t>
  </si>
  <si>
    <t>Mainit High School</t>
  </si>
  <si>
    <t>Maria Cristina HS - Ditucalan Annex</t>
  </si>
  <si>
    <t>Maria Cristina National High School</t>
  </si>
  <si>
    <t>Rogongon Agricultural High School</t>
  </si>
  <si>
    <t>Suarez NHS</t>
  </si>
  <si>
    <t>Sultan Mamarinta Panandigan Integrated School</t>
  </si>
  <si>
    <t>Tomas Cabili NHS</t>
  </si>
  <si>
    <t>Tomas Cabili NHS - Annex</t>
  </si>
  <si>
    <t>Tubaran NHS</t>
  </si>
  <si>
    <t>Tubaran NHS (Lanipao Annex)</t>
  </si>
  <si>
    <t>Tubaran NHS - Digkilaan HS Annex</t>
  </si>
  <si>
    <t>PROGRESS IN ENCODING OF SHS REGISTRANTS IN LIS PUBLIC SECONDARY SCHOOLS</t>
  </si>
  <si>
    <t>Name of School</t>
  </si>
  <si>
    <t>Iligan City Nat'l. School of Fisheries</t>
  </si>
  <si>
    <t>Iligan City National HS</t>
  </si>
  <si>
    <t>Grade 10</t>
  </si>
  <si>
    <t>Enrolment</t>
  </si>
  <si>
    <t>SHS Registered</t>
  </si>
  <si>
    <t>Progress</t>
  </si>
  <si>
    <t>As of 8:00 AM November 27, 2015</t>
  </si>
  <si>
    <t>TOTAL</t>
  </si>
  <si>
    <t>ENSURE 100% CHILD FINDING</t>
  </si>
  <si>
    <t>Progress of  SHS Registrants</t>
  </si>
  <si>
    <t>Grade 10 Enrolment                  -</t>
  </si>
  <si>
    <t>SHS Registered                            -</t>
  </si>
  <si>
    <t>Variance</t>
  </si>
  <si>
    <t>1.   Acelo Badelles MHS</t>
  </si>
  <si>
    <t>2.   Hindang HS`Annex</t>
  </si>
  <si>
    <t>3.   Don Jose F. Yanez MHS</t>
  </si>
  <si>
    <t>4.   Hinaplanon HS Annex</t>
  </si>
  <si>
    <t>5.   ICNHS</t>
  </si>
  <si>
    <t>6.   Pala-o HS Annex</t>
  </si>
  <si>
    <t>7.   Tambacan HS Annex</t>
  </si>
  <si>
    <t>8.   ICNSF</t>
  </si>
  <si>
    <t>9.   Ditucalan HS Annex</t>
  </si>
  <si>
    <t>10. Rogongon Agr'l HS</t>
  </si>
  <si>
    <t>11. Tomas Cabili NHS</t>
  </si>
  <si>
    <t xml:space="preserve">or 1% </t>
  </si>
  <si>
    <t>(Student Count Per Program)</t>
  </si>
  <si>
    <t>Grade 10 Enrolment</t>
  </si>
  <si>
    <t>(LIS Generated)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</si>
</sst>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u val="single"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0" fillId="0" borderId="0" xfId="0" applyFont="1" applyAlignment="1">
      <alignment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wrapText="1"/>
    </xf>
    <xf numFmtId="0" fontId="41" fillId="0" borderId="13" xfId="0" applyFont="1" applyBorder="1" applyAlignment="1">
      <alignment horizontal="center" wrapText="1"/>
    </xf>
    <xf numFmtId="0" fontId="41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3" xfId="0" applyFont="1" applyBorder="1" applyAlignment="1">
      <alignment horizontal="center" wrapText="1"/>
    </xf>
    <xf numFmtId="0" fontId="42" fillId="0" borderId="12" xfId="0" applyFont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10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right"/>
    </xf>
    <xf numFmtId="9" fontId="0" fillId="0" borderId="16" xfId="0" applyNumberFormat="1" applyBorder="1" applyAlignment="1">
      <alignment horizontal="center"/>
    </xf>
    <xf numFmtId="0" fontId="38" fillId="0" borderId="16" xfId="0" applyFont="1" applyBorder="1" applyAlignment="1">
      <alignment horizontal="right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3" fontId="43" fillId="0" borderId="0" xfId="0" applyNumberFormat="1" applyFont="1" applyAlignment="1">
      <alignment horizontal="center"/>
    </xf>
    <xf numFmtId="3" fontId="45" fillId="0" borderId="0" xfId="0" applyNumberFormat="1" applyFont="1" applyAlignment="1">
      <alignment horizontal="center"/>
    </xf>
    <xf numFmtId="0" fontId="43" fillId="0" borderId="0" xfId="0" applyFont="1" applyFill="1" applyBorder="1" applyAlignment="1" quotePrefix="1">
      <alignment horizontal="center"/>
    </xf>
    <xf numFmtId="3" fontId="43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6" xfId="0" applyFont="1" applyBorder="1" applyAlignment="1">
      <alignment/>
    </xf>
    <xf numFmtId="3" fontId="40" fillId="33" borderId="17" xfId="0" applyNumberFormat="1" applyFont="1" applyFill="1" applyBorder="1" applyAlignment="1">
      <alignment horizontal="center"/>
    </xf>
    <xf numFmtId="0" fontId="40" fillId="33" borderId="12" xfId="0" applyFont="1" applyFill="1" applyBorder="1" applyAlignment="1">
      <alignment/>
    </xf>
    <xf numFmtId="0" fontId="0" fillId="33" borderId="11" xfId="0" applyFill="1" applyBorder="1" applyAlignment="1">
      <alignment/>
    </xf>
    <xf numFmtId="0" fontId="43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="110" zoomScaleNormal="110" zoomScalePageLayoutView="0" workbookViewId="0" topLeftCell="A7">
      <selection activeCell="D18" sqref="D18"/>
    </sheetView>
  </sheetViews>
  <sheetFormatPr defaultColWidth="9.140625" defaultRowHeight="15"/>
  <cols>
    <col min="1" max="1" width="34.8515625" style="0" customWidth="1"/>
    <col min="2" max="2" width="24.421875" style="0" customWidth="1"/>
    <col min="3" max="3" width="29.00390625" style="0" customWidth="1"/>
    <col min="4" max="4" width="13.7109375" style="0" customWidth="1"/>
  </cols>
  <sheetData>
    <row r="1" spans="1:6" ht="18.75">
      <c r="A1" s="3" t="s">
        <v>38</v>
      </c>
      <c r="B1" s="3"/>
      <c r="C1" s="3"/>
      <c r="D1" s="3"/>
      <c r="E1" s="3"/>
      <c r="F1" s="1"/>
    </row>
    <row r="4" spans="1:2" ht="21">
      <c r="A4" s="19" t="s">
        <v>39</v>
      </c>
      <c r="B4" s="19"/>
    </row>
    <row r="5" spans="1:2" ht="21">
      <c r="A5" s="19"/>
      <c r="B5" s="19"/>
    </row>
    <row r="6" spans="1:5" ht="18.75">
      <c r="A6" s="18" t="s">
        <v>40</v>
      </c>
      <c r="B6" s="20">
        <v>4424</v>
      </c>
      <c r="C6" s="22"/>
      <c r="D6" s="23"/>
      <c r="E6" s="18"/>
    </row>
    <row r="7" spans="1:5" ht="18.75">
      <c r="A7" s="18" t="s">
        <v>41</v>
      </c>
      <c r="B7" s="21">
        <v>4373</v>
      </c>
      <c r="C7" s="45" t="s">
        <v>55</v>
      </c>
      <c r="D7" s="24"/>
      <c r="E7" s="18"/>
    </row>
    <row r="8" spans="2:4" ht="18.75">
      <c r="B8" s="27">
        <f>SUM(B6-B7)</f>
        <v>51</v>
      </c>
      <c r="C8" s="28" t="s">
        <v>54</v>
      </c>
      <c r="D8" s="23"/>
    </row>
    <row r="10" spans="1:4" ht="18.75">
      <c r="A10" s="32" t="s">
        <v>29</v>
      </c>
      <c r="B10" s="25" t="s">
        <v>56</v>
      </c>
      <c r="C10" s="25" t="s">
        <v>34</v>
      </c>
      <c r="D10" s="32" t="s">
        <v>42</v>
      </c>
    </row>
    <row r="11" spans="1:4" ht="15.75">
      <c r="A11" s="33"/>
      <c r="B11" s="44" t="s">
        <v>57</v>
      </c>
      <c r="C11" s="43" t="s">
        <v>55</v>
      </c>
      <c r="D11" s="33"/>
    </row>
    <row r="12" spans="1:4" ht="15">
      <c r="A12" s="13"/>
      <c r="B12" s="13"/>
      <c r="C12" s="13"/>
      <c r="D12" s="13"/>
    </row>
    <row r="13" spans="1:4" ht="18.75">
      <c r="A13" s="26" t="s">
        <v>43</v>
      </c>
      <c r="B13" s="26">
        <v>109</v>
      </c>
      <c r="C13" s="26">
        <v>108</v>
      </c>
      <c r="D13" s="26">
        <f>SUM(B13-C13)</f>
        <v>1</v>
      </c>
    </row>
    <row r="14" spans="1:4" ht="18.75">
      <c r="A14" s="26" t="s">
        <v>44</v>
      </c>
      <c r="B14" s="26">
        <v>43</v>
      </c>
      <c r="C14" s="26">
        <v>41</v>
      </c>
      <c r="D14" s="26">
        <f aca="true" t="shared" si="0" ref="D14:D23">SUM(B14-C14)</f>
        <v>2</v>
      </c>
    </row>
    <row r="15" spans="1:4" ht="18.75">
      <c r="A15" s="26" t="s">
        <v>45</v>
      </c>
      <c r="B15" s="26">
        <v>31</v>
      </c>
      <c r="C15" s="26">
        <v>30</v>
      </c>
      <c r="D15" s="26">
        <f t="shared" si="0"/>
        <v>1</v>
      </c>
    </row>
    <row r="16" spans="1:4" ht="18.75">
      <c r="A16" s="26" t="s">
        <v>46</v>
      </c>
      <c r="B16" s="26">
        <v>153</v>
      </c>
      <c r="C16" s="26">
        <v>149</v>
      </c>
      <c r="D16" s="26">
        <f t="shared" si="0"/>
        <v>4</v>
      </c>
    </row>
    <row r="17" spans="1:4" ht="18.75">
      <c r="A17" s="26" t="s">
        <v>47</v>
      </c>
      <c r="B17" s="26">
        <v>1547</v>
      </c>
      <c r="C17" s="26">
        <v>1552</v>
      </c>
      <c r="D17" s="26">
        <v>5</v>
      </c>
    </row>
    <row r="18" spans="1:5" ht="18.75">
      <c r="A18" s="26" t="s">
        <v>48</v>
      </c>
      <c r="B18" s="26">
        <v>117</v>
      </c>
      <c r="C18" s="26">
        <v>98</v>
      </c>
      <c r="D18" s="26">
        <v>14</v>
      </c>
      <c r="E18">
        <f>SUM(B18-C18)</f>
        <v>19</v>
      </c>
    </row>
    <row r="19" spans="1:4" ht="18.75">
      <c r="A19" s="26" t="s">
        <v>49</v>
      </c>
      <c r="B19" s="26">
        <v>140</v>
      </c>
      <c r="C19" s="26">
        <v>135</v>
      </c>
      <c r="D19" s="26">
        <f t="shared" si="0"/>
        <v>5</v>
      </c>
    </row>
    <row r="20" spans="1:4" ht="18.75">
      <c r="A20" s="26" t="s">
        <v>50</v>
      </c>
      <c r="B20" s="26">
        <v>157</v>
      </c>
      <c r="C20" s="26">
        <v>151</v>
      </c>
      <c r="D20" s="26">
        <f t="shared" si="0"/>
        <v>6</v>
      </c>
    </row>
    <row r="21" spans="1:4" ht="18.75">
      <c r="A21" s="26" t="s">
        <v>51</v>
      </c>
      <c r="B21" s="26">
        <v>71</v>
      </c>
      <c r="C21" s="26">
        <v>70</v>
      </c>
      <c r="D21" s="26">
        <f t="shared" si="0"/>
        <v>1</v>
      </c>
    </row>
    <row r="22" spans="1:4" ht="18.75">
      <c r="A22" s="26" t="s">
        <v>52</v>
      </c>
      <c r="B22" s="26">
        <v>25</v>
      </c>
      <c r="C22" s="26">
        <v>24</v>
      </c>
      <c r="D22" s="26">
        <f t="shared" si="0"/>
        <v>1</v>
      </c>
    </row>
    <row r="23" spans="1:4" ht="18.75">
      <c r="A23" s="26" t="s">
        <v>53</v>
      </c>
      <c r="B23" s="26">
        <v>210</v>
      </c>
      <c r="C23" s="26">
        <v>199</v>
      </c>
      <c r="D23" s="26">
        <f t="shared" si="0"/>
        <v>11</v>
      </c>
    </row>
    <row r="24" spans="1:4" ht="18.75">
      <c r="A24" s="29"/>
      <c r="B24" s="30"/>
      <c r="C24" s="31"/>
      <c r="D24" s="28">
        <f>SUM(D13:D23)</f>
        <v>51</v>
      </c>
    </row>
  </sheetData>
  <sheetProtection/>
  <mergeCells count="2">
    <mergeCell ref="A10:A11"/>
    <mergeCell ref="D10:D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C1">
      <selection activeCell="H7" sqref="H7"/>
    </sheetView>
  </sheetViews>
  <sheetFormatPr defaultColWidth="9.140625" defaultRowHeight="15"/>
  <cols>
    <col min="1" max="1" width="5.28125" style="0" customWidth="1"/>
    <col min="2" max="2" width="9.7109375" style="0" bestFit="1" customWidth="1"/>
    <col min="3" max="3" width="47.421875" style="0" customWidth="1"/>
    <col min="4" max="4" width="13.140625" style="0" customWidth="1"/>
    <col min="5" max="5" width="17.57421875" style="0" customWidth="1"/>
    <col min="6" max="6" width="18.421875" style="0" customWidth="1"/>
  </cols>
  <sheetData>
    <row r="1" spans="1:6" ht="18.75">
      <c r="A1" s="3" t="s">
        <v>28</v>
      </c>
      <c r="B1" s="3"/>
      <c r="C1" s="3"/>
      <c r="D1" s="3"/>
      <c r="E1" s="3"/>
      <c r="F1" s="1"/>
    </row>
    <row r="4" ht="15">
      <c r="E4" t="s">
        <v>36</v>
      </c>
    </row>
    <row r="5" spans="1:6" ht="15">
      <c r="A5" s="36" t="s">
        <v>29</v>
      </c>
      <c r="B5" s="37"/>
      <c r="C5" s="38"/>
      <c r="D5" s="11" t="s">
        <v>32</v>
      </c>
      <c r="E5" s="42" t="s">
        <v>34</v>
      </c>
      <c r="F5" s="42" t="s">
        <v>35</v>
      </c>
    </row>
    <row r="6" spans="1:6" ht="15">
      <c r="A6" s="39"/>
      <c r="B6" s="40"/>
      <c r="C6" s="41"/>
      <c r="D6" s="12" t="s">
        <v>33</v>
      </c>
      <c r="E6" s="42"/>
      <c r="F6" s="42"/>
    </row>
    <row r="7" spans="1:6" ht="15" customHeight="1">
      <c r="A7" s="7">
        <v>1</v>
      </c>
      <c r="B7" s="4">
        <v>304138</v>
      </c>
      <c r="C7" s="5" t="s">
        <v>0</v>
      </c>
      <c r="D7" s="15">
        <v>109</v>
      </c>
      <c r="E7" s="15">
        <v>108</v>
      </c>
      <c r="F7" s="14">
        <f>SUM(E7/D7)</f>
        <v>0.9908256880733946</v>
      </c>
    </row>
    <row r="8" spans="1:6" ht="15" customHeight="1">
      <c r="A8" s="7">
        <v>2</v>
      </c>
      <c r="B8" s="6">
        <v>304139</v>
      </c>
      <c r="C8" s="5" t="s">
        <v>1</v>
      </c>
      <c r="D8" s="15">
        <v>84</v>
      </c>
      <c r="E8" s="15">
        <v>84</v>
      </c>
      <c r="F8" s="14">
        <f aca="true" t="shared" si="0" ref="F8:F36">SUM(E8/D8)</f>
        <v>1</v>
      </c>
    </row>
    <row r="9" spans="1:6" ht="15" customHeight="1">
      <c r="A9" s="7">
        <v>3</v>
      </c>
      <c r="B9" s="6">
        <v>304140</v>
      </c>
      <c r="C9" s="5" t="s">
        <v>2</v>
      </c>
      <c r="D9" s="15">
        <v>26</v>
      </c>
      <c r="E9" s="15">
        <v>26</v>
      </c>
      <c r="F9" s="14">
        <f t="shared" si="0"/>
        <v>1</v>
      </c>
    </row>
    <row r="10" spans="1:6" ht="15" customHeight="1">
      <c r="A10" s="7">
        <v>4</v>
      </c>
      <c r="B10" s="6">
        <v>304143</v>
      </c>
      <c r="C10" s="5" t="s">
        <v>3</v>
      </c>
      <c r="D10" s="15">
        <v>153</v>
      </c>
      <c r="E10" s="15">
        <v>153</v>
      </c>
      <c r="F10" s="14">
        <f t="shared" si="0"/>
        <v>1</v>
      </c>
    </row>
    <row r="11" spans="1:6" ht="15" customHeight="1">
      <c r="A11" s="7">
        <v>5</v>
      </c>
      <c r="B11" s="6">
        <v>304144</v>
      </c>
      <c r="C11" s="5" t="s">
        <v>4</v>
      </c>
      <c r="D11" s="15">
        <v>43</v>
      </c>
      <c r="E11" s="15">
        <v>41</v>
      </c>
      <c r="F11" s="14">
        <f t="shared" si="0"/>
        <v>0.9534883720930233</v>
      </c>
    </row>
    <row r="12" spans="1:6" ht="15" customHeight="1">
      <c r="A12" s="8">
        <v>6</v>
      </c>
      <c r="B12" s="9">
        <v>315605</v>
      </c>
      <c r="C12" s="10" t="s">
        <v>5</v>
      </c>
      <c r="D12" s="15">
        <v>25</v>
      </c>
      <c r="E12" s="15">
        <v>25</v>
      </c>
      <c r="F12" s="14">
        <f t="shared" si="0"/>
        <v>1</v>
      </c>
    </row>
    <row r="13" spans="1:6" ht="15" customHeight="1">
      <c r="A13" s="8">
        <v>7</v>
      </c>
      <c r="B13" s="9">
        <v>304141</v>
      </c>
      <c r="C13" s="10" t="s">
        <v>6</v>
      </c>
      <c r="D13" s="15">
        <v>31</v>
      </c>
      <c r="E13" s="15">
        <v>30</v>
      </c>
      <c r="F13" s="14">
        <f t="shared" si="0"/>
        <v>0.967741935483871</v>
      </c>
    </row>
    <row r="14" spans="1:6" ht="15" customHeight="1">
      <c r="A14" s="7">
        <v>8</v>
      </c>
      <c r="B14" s="6">
        <v>304154</v>
      </c>
      <c r="C14" s="5" t="s">
        <v>7</v>
      </c>
      <c r="D14" s="15">
        <v>81</v>
      </c>
      <c r="E14" s="15">
        <v>81</v>
      </c>
      <c r="F14" s="14">
        <f t="shared" si="0"/>
        <v>1</v>
      </c>
    </row>
    <row r="15" spans="1:6" ht="15" customHeight="1">
      <c r="A15" s="7">
        <v>9</v>
      </c>
      <c r="B15" s="6">
        <v>315608</v>
      </c>
      <c r="C15" s="5" t="s">
        <v>8</v>
      </c>
      <c r="D15" s="15">
        <v>34</v>
      </c>
      <c r="E15" s="15">
        <v>34</v>
      </c>
      <c r="F15" s="14">
        <f t="shared" si="0"/>
        <v>1</v>
      </c>
    </row>
    <row r="16" spans="1:6" ht="15" customHeight="1">
      <c r="A16" s="7">
        <v>10</v>
      </c>
      <c r="B16" s="6">
        <v>304149</v>
      </c>
      <c r="C16" s="5" t="s">
        <v>9</v>
      </c>
      <c r="D16" s="15">
        <v>153</v>
      </c>
      <c r="E16" s="15">
        <v>149</v>
      </c>
      <c r="F16" s="14">
        <f t="shared" si="0"/>
        <v>0.9738562091503268</v>
      </c>
    </row>
    <row r="17" spans="1:6" ht="15" customHeight="1">
      <c r="A17" s="7">
        <v>11</v>
      </c>
      <c r="B17" s="6">
        <v>304147</v>
      </c>
      <c r="C17" s="5" t="s">
        <v>10</v>
      </c>
      <c r="D17" s="15">
        <v>108</v>
      </c>
      <c r="E17" s="15">
        <v>116</v>
      </c>
      <c r="F17" s="14">
        <f t="shared" si="0"/>
        <v>1.0740740740740742</v>
      </c>
    </row>
    <row r="18" spans="1:6" ht="15" customHeight="1">
      <c r="A18" s="7">
        <v>12</v>
      </c>
      <c r="B18" s="6">
        <v>304148</v>
      </c>
      <c r="C18" s="5" t="s">
        <v>11</v>
      </c>
      <c r="D18" s="15">
        <v>106</v>
      </c>
      <c r="E18" s="15">
        <v>134</v>
      </c>
      <c r="F18" s="14">
        <f t="shared" si="0"/>
        <v>1.2641509433962264</v>
      </c>
    </row>
    <row r="19" spans="1:6" ht="15" customHeight="1">
      <c r="A19" s="7">
        <v>13</v>
      </c>
      <c r="B19" s="6">
        <v>304146</v>
      </c>
      <c r="C19" s="5" t="s">
        <v>12</v>
      </c>
      <c r="D19" s="15">
        <v>528</v>
      </c>
      <c r="E19" s="15">
        <v>529</v>
      </c>
      <c r="F19" s="14">
        <f t="shared" si="0"/>
        <v>1.0018939393939394</v>
      </c>
    </row>
    <row r="20" spans="1:6" ht="15" customHeight="1">
      <c r="A20" s="7">
        <v>14</v>
      </c>
      <c r="B20" s="6">
        <v>304145</v>
      </c>
      <c r="C20" s="5" t="s">
        <v>31</v>
      </c>
      <c r="D20" s="15">
        <v>1596</v>
      </c>
      <c r="E20" s="15">
        <v>1552</v>
      </c>
      <c r="F20" s="14">
        <f t="shared" si="0"/>
        <v>0.9724310776942355</v>
      </c>
    </row>
    <row r="21" spans="1:6" ht="15" customHeight="1">
      <c r="A21" s="8">
        <v>15</v>
      </c>
      <c r="B21" s="9">
        <v>315604</v>
      </c>
      <c r="C21" s="10" t="s">
        <v>13</v>
      </c>
      <c r="D21" s="15">
        <v>122</v>
      </c>
      <c r="E21" s="15">
        <v>98</v>
      </c>
      <c r="F21" s="14">
        <f t="shared" si="0"/>
        <v>0.8032786885245902</v>
      </c>
    </row>
    <row r="22" spans="1:6" ht="15" customHeight="1">
      <c r="A22" s="7">
        <v>16</v>
      </c>
      <c r="B22" s="6">
        <v>315603</v>
      </c>
      <c r="C22" s="5" t="s">
        <v>14</v>
      </c>
      <c r="D22" s="15">
        <v>140</v>
      </c>
      <c r="E22" s="15">
        <v>135</v>
      </c>
      <c r="F22" s="14">
        <f t="shared" si="0"/>
        <v>0.9642857142857143</v>
      </c>
    </row>
    <row r="23" spans="1:6" ht="15" customHeight="1">
      <c r="A23" s="7">
        <v>17</v>
      </c>
      <c r="B23" s="6">
        <v>304150</v>
      </c>
      <c r="C23" s="5" t="s">
        <v>30</v>
      </c>
      <c r="D23" s="15">
        <v>157</v>
      </c>
      <c r="E23" s="15">
        <v>151</v>
      </c>
      <c r="F23" s="14">
        <f t="shared" si="0"/>
        <v>0.9617834394904459</v>
      </c>
    </row>
    <row r="24" spans="1:6" ht="15" customHeight="1">
      <c r="A24" s="7">
        <v>18</v>
      </c>
      <c r="B24" s="6">
        <v>304142</v>
      </c>
      <c r="C24" s="5" t="s">
        <v>15</v>
      </c>
      <c r="D24" s="15">
        <v>47</v>
      </c>
      <c r="E24" s="15">
        <v>48</v>
      </c>
      <c r="F24" s="14">
        <f t="shared" si="0"/>
        <v>1.0212765957446808</v>
      </c>
    </row>
    <row r="25" spans="1:6" ht="15" customHeight="1">
      <c r="A25" s="7">
        <v>19</v>
      </c>
      <c r="B25" s="6">
        <v>315609</v>
      </c>
      <c r="C25" s="5" t="s">
        <v>16</v>
      </c>
      <c r="D25" s="15">
        <v>42</v>
      </c>
      <c r="E25" s="15">
        <v>42</v>
      </c>
      <c r="F25" s="14">
        <f t="shared" si="0"/>
        <v>1</v>
      </c>
    </row>
    <row r="26" spans="1:6" ht="15" customHeight="1">
      <c r="A26" s="7">
        <v>20</v>
      </c>
      <c r="B26" s="6">
        <v>304151</v>
      </c>
      <c r="C26" s="5" t="s">
        <v>17</v>
      </c>
      <c r="D26" s="15">
        <v>17</v>
      </c>
      <c r="E26" s="15">
        <v>17</v>
      </c>
      <c r="F26" s="14">
        <f t="shared" si="0"/>
        <v>1</v>
      </c>
    </row>
    <row r="27" spans="1:6" ht="15" customHeight="1">
      <c r="A27" s="7">
        <v>21</v>
      </c>
      <c r="B27" s="6">
        <v>304153</v>
      </c>
      <c r="C27" s="5" t="s">
        <v>18</v>
      </c>
      <c r="D27" s="15">
        <v>71</v>
      </c>
      <c r="E27" s="15">
        <v>70</v>
      </c>
      <c r="F27" s="14">
        <f t="shared" si="0"/>
        <v>0.9859154929577465</v>
      </c>
    </row>
    <row r="28" spans="1:6" ht="15" customHeight="1">
      <c r="A28" s="7">
        <v>22</v>
      </c>
      <c r="B28" s="6">
        <v>304152</v>
      </c>
      <c r="C28" s="5" t="s">
        <v>19</v>
      </c>
      <c r="D28" s="15">
        <v>88</v>
      </c>
      <c r="E28" s="15">
        <v>88</v>
      </c>
      <c r="F28" s="14">
        <f t="shared" si="0"/>
        <v>1</v>
      </c>
    </row>
    <row r="29" spans="1:6" ht="15" customHeight="1">
      <c r="A29" s="7">
        <v>23</v>
      </c>
      <c r="B29" s="6">
        <v>304155</v>
      </c>
      <c r="C29" s="5" t="s">
        <v>20</v>
      </c>
      <c r="D29" s="15">
        <v>27</v>
      </c>
      <c r="E29" s="15">
        <v>24</v>
      </c>
      <c r="F29" s="14">
        <f t="shared" si="0"/>
        <v>0.8888888888888888</v>
      </c>
    </row>
    <row r="30" spans="1:6" ht="15" customHeight="1">
      <c r="A30" s="7">
        <v>24</v>
      </c>
      <c r="B30" s="6">
        <v>304156</v>
      </c>
      <c r="C30" s="5" t="s">
        <v>21</v>
      </c>
      <c r="D30" s="15">
        <v>161</v>
      </c>
      <c r="E30" s="15">
        <v>165</v>
      </c>
      <c r="F30" s="14">
        <f t="shared" si="0"/>
        <v>1.0248447204968945</v>
      </c>
    </row>
    <row r="31" spans="1:6" ht="15" customHeight="1">
      <c r="A31" s="8">
        <v>25</v>
      </c>
      <c r="B31" s="9">
        <v>315607</v>
      </c>
      <c r="C31" s="10" t="s">
        <v>22</v>
      </c>
      <c r="D31" s="15">
        <v>32</v>
      </c>
      <c r="E31" s="15">
        <v>32</v>
      </c>
      <c r="F31" s="14">
        <f t="shared" si="0"/>
        <v>1</v>
      </c>
    </row>
    <row r="32" spans="1:6" ht="15" customHeight="1">
      <c r="A32" s="7">
        <v>26</v>
      </c>
      <c r="B32" s="6">
        <v>304157</v>
      </c>
      <c r="C32" s="5" t="s">
        <v>23</v>
      </c>
      <c r="D32" s="15">
        <v>210</v>
      </c>
      <c r="E32" s="15">
        <v>199</v>
      </c>
      <c r="F32" s="14">
        <f t="shared" si="0"/>
        <v>0.9476190476190476</v>
      </c>
    </row>
    <row r="33" spans="1:6" ht="15" customHeight="1">
      <c r="A33" s="7">
        <v>27</v>
      </c>
      <c r="B33" s="6">
        <v>304158</v>
      </c>
      <c r="C33" s="5" t="s">
        <v>24</v>
      </c>
      <c r="D33" s="15">
        <v>76</v>
      </c>
      <c r="E33" s="15">
        <v>76</v>
      </c>
      <c r="F33" s="14">
        <f t="shared" si="0"/>
        <v>1</v>
      </c>
    </row>
    <row r="34" spans="1:6" ht="15" customHeight="1">
      <c r="A34" s="7">
        <v>28</v>
      </c>
      <c r="B34" s="6">
        <v>304159</v>
      </c>
      <c r="C34" s="5" t="s">
        <v>25</v>
      </c>
      <c r="D34" s="15">
        <v>58</v>
      </c>
      <c r="E34" s="15">
        <v>66</v>
      </c>
      <c r="F34" s="14">
        <f t="shared" si="0"/>
        <v>1.1379310344827587</v>
      </c>
    </row>
    <row r="35" spans="1:6" ht="15" customHeight="1">
      <c r="A35" s="7">
        <v>29</v>
      </c>
      <c r="B35" s="6">
        <v>315606</v>
      </c>
      <c r="C35" s="5" t="s">
        <v>26</v>
      </c>
      <c r="D35" s="15">
        <v>30</v>
      </c>
      <c r="E35" s="15">
        <v>30</v>
      </c>
      <c r="F35" s="14">
        <f t="shared" si="0"/>
        <v>1</v>
      </c>
    </row>
    <row r="36" spans="1:6" ht="15" customHeight="1">
      <c r="A36" s="7">
        <v>30</v>
      </c>
      <c r="B36" s="6">
        <v>304160</v>
      </c>
      <c r="C36" s="5" t="s">
        <v>27</v>
      </c>
      <c r="D36" s="15">
        <v>69</v>
      </c>
      <c r="E36" s="15">
        <v>70</v>
      </c>
      <c r="F36" s="14">
        <f t="shared" si="0"/>
        <v>1.0144927536231885</v>
      </c>
    </row>
    <row r="37" spans="1:6" ht="15">
      <c r="A37" s="2"/>
      <c r="B37" s="34" t="s">
        <v>37</v>
      </c>
      <c r="C37" s="35"/>
      <c r="D37" s="17">
        <f>SUM(D7:D36)</f>
        <v>4424</v>
      </c>
      <c r="E37" s="17">
        <f>SUM(E7:E36)</f>
        <v>4373</v>
      </c>
      <c r="F37" s="16">
        <f>SUM(E37/D37)</f>
        <v>0.9884719710669078</v>
      </c>
    </row>
  </sheetData>
  <sheetProtection/>
  <mergeCells count="4">
    <mergeCell ref="B37:C37"/>
    <mergeCell ref="A5:C6"/>
    <mergeCell ref="E5:E6"/>
    <mergeCell ref="F5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2016-02-10T15:08:35Z</cp:lastPrinted>
  <dcterms:created xsi:type="dcterms:W3CDTF">2016-02-10T15:01:41Z</dcterms:created>
  <dcterms:modified xsi:type="dcterms:W3CDTF">2016-02-11T03:41:59Z</dcterms:modified>
  <cp:category/>
  <cp:version/>
  <cp:contentType/>
  <cp:contentStatus/>
</cp:coreProperties>
</file>